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IM I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<sst xmlns="http://schemas.openxmlformats.org/spreadsheetml/2006/main" count="17" uniqueCount="17">
  <si>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</si>
  <si>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</si>
  <si>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</si>
  <si>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</si>
  <si>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</si>
  <si>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</si>
  <si>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</si>
  <si>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</si>
  <si>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TOTAL</t>
  </si>
  <si>
    <t>Nr.</t>
  </si>
  <si>
    <t xml:space="preserve">FURNIZOR </t>
  </si>
  <si>
    <t>IAN</t>
  </si>
  <si>
    <t>FEB</t>
  </si>
  <si>
    <t>MAR</t>
  </si>
  <si>
    <t>TRIM. I</t>
  </si>
  <si>
    <t>crt.</t>
  </si>
  <si>
    <t>TRIMESTRUL I MODIFICAT LA 18.03.2020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</si>
</sst>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-* #,##0.0000\ _l_e_i_-;\-* #,##0.0000\ _l_e_i_-;_-* &quot;-&quot;????\ _l_e_i_-;_-@_-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_-* #,##0.000\ _l_e_i_-;\-* #,##0.000\ _l_e_i_-;_-* &quot;-&quot;????\ _l_e_i_-;_-@_-"/>
    <numFmt numFmtId="186" formatCode="_-* #,##0.00\ _l_e_i_-;\-* #,##0.00\ _l_e_i_-;_-* &quot;-&quot;????\ _l_e_i_-;_-@_-"/>
    <numFmt numFmtId="187" formatCode="_-* #,##0.0\ _l_e_i_-;\-* #,##0.0\ _l_e_i_-;_-* &quot;-&quot;????\ _l_e_i_-;_-@_-"/>
    <numFmt numFmtId="188" formatCode="_-* #,##0\ _l_e_i_-;\-* #,##0\ _l_e_i_-;_-* &quot;-&quot;????\ _l_e_i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INGRIJIRI%20%20LA%20DOM.2020\Sume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 2020"/>
      <sheetName val=" TRIM I 10.02.20"/>
      <sheetName val="DIM TRIM I 10.02.20"/>
      <sheetName val="TRIM.I 31.01.2020"/>
      <sheetName val="punctaj feb.2020"/>
      <sheetName val="punctaj ian.2020"/>
    </sheetNames>
    <sheetDataSet>
      <sheetData sheetId="2">
        <row r="8">
          <cell r="C8">
            <v>107.09</v>
          </cell>
          <cell r="D8">
            <v>-107.09</v>
          </cell>
        </row>
        <row r="9">
          <cell r="C9">
            <v>-391.97</v>
          </cell>
          <cell r="D9">
            <v>391.97</v>
          </cell>
        </row>
        <row r="10">
          <cell r="C10">
            <v>244.08</v>
          </cell>
          <cell r="D10">
            <v>-244.08</v>
          </cell>
        </row>
        <row r="11">
          <cell r="C11">
            <v>-1318.91</v>
          </cell>
          <cell r="D11">
            <v>1318.91</v>
          </cell>
        </row>
        <row r="12">
          <cell r="C12">
            <v>-1986.46</v>
          </cell>
          <cell r="D12">
            <v>1986.46</v>
          </cell>
        </row>
        <row r="13">
          <cell r="C13">
            <v>3.57</v>
          </cell>
          <cell r="D13">
            <v>-3.57</v>
          </cell>
        </row>
        <row r="14">
          <cell r="C14">
            <v>122.2</v>
          </cell>
          <cell r="D14">
            <v>-122.2</v>
          </cell>
        </row>
        <row r="15">
          <cell r="C15">
            <v>40.4</v>
          </cell>
          <cell r="D15">
            <v>-40.4</v>
          </cell>
        </row>
      </sheetData>
      <sheetData sheetId="3">
        <row r="8">
          <cell r="C8">
            <v>5762.91</v>
          </cell>
          <cell r="D8">
            <v>6240.23</v>
          </cell>
        </row>
        <row r="9">
          <cell r="C9">
            <v>5716.97</v>
          </cell>
          <cell r="D9">
            <v>6162.76</v>
          </cell>
        </row>
        <row r="10">
          <cell r="C10">
            <v>4958.42</v>
          </cell>
          <cell r="D10">
            <v>5480.36</v>
          </cell>
        </row>
        <row r="11">
          <cell r="C11">
            <v>4990.16</v>
          </cell>
          <cell r="D11">
            <v>4887.96</v>
          </cell>
        </row>
        <row r="12">
          <cell r="C12">
            <v>53097.71</v>
          </cell>
          <cell r="D12">
            <v>52010.32</v>
          </cell>
        </row>
        <row r="13">
          <cell r="C13">
            <v>4656.43</v>
          </cell>
          <cell r="D13">
            <v>4561.07</v>
          </cell>
        </row>
        <row r="14">
          <cell r="C14">
            <v>2897.8</v>
          </cell>
          <cell r="D14">
            <v>2838.45</v>
          </cell>
        </row>
        <row r="15">
          <cell r="C15">
            <v>4919.6</v>
          </cell>
          <cell r="D15">
            <v>4818.84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5.7109375" style="0" customWidth="1"/>
    <col min="2" max="2" width="39.421875" style="0" bestFit="1" customWidth="1"/>
    <col min="3" max="3" width="10.8515625" style="0" customWidth="1"/>
    <col min="4" max="4" width="11.28125" style="0" customWidth="1"/>
    <col min="5" max="5" width="11.00390625" style="0" customWidth="1"/>
    <col min="6" max="6" width="12.7109375" style="0" customWidth="1"/>
    <col min="7" max="7" width="10.140625" style="0" bestFit="1" customWidth="1"/>
  </cols>
  <sheetData>
    <row r="2" spans="1:6" ht="12.75">
      <c r="A2" s="32" t="s">
        <v>16</v>
      </c>
      <c r="B2" s="32"/>
      <c r="C2" s="32"/>
      <c r="D2" s="32"/>
      <c r="E2" s="32"/>
      <c r="F2" s="32"/>
    </row>
    <row r="3" ht="13.5" thickBot="1"/>
    <row r="4" spans="1:6" ht="12.75">
      <c r="A4" s="2"/>
      <c r="B4" s="3"/>
      <c r="C4" s="4"/>
      <c r="D4" s="4"/>
      <c r="E4" s="4"/>
      <c r="F4" s="5"/>
    </row>
    <row r="5" spans="1:6" ht="12.75">
      <c r="A5" s="6" t="s">
        <v>9</v>
      </c>
      <c r="B5" s="7" t="s">
        <v>10</v>
      </c>
      <c r="C5" s="8" t="s">
        <v>11</v>
      </c>
      <c r="D5" s="8" t="s">
        <v>12</v>
      </c>
      <c r="E5" s="8" t="s">
        <v>13</v>
      </c>
      <c r="F5" s="9" t="s">
        <v>14</v>
      </c>
    </row>
    <row r="6" spans="1:6" ht="12.75">
      <c r="A6" s="6" t="s">
        <v>15</v>
      </c>
      <c r="B6" s="7"/>
      <c r="C6" s="10"/>
      <c r="D6" s="10"/>
      <c r="E6" s="10"/>
      <c r="F6" s="11"/>
    </row>
    <row r="7" spans="1:6" ht="13.5" thickBot="1">
      <c r="A7" s="12"/>
      <c r="B7" s="7"/>
      <c r="C7" s="10"/>
      <c r="D7" s="10"/>
      <c r="E7" s="10"/>
      <c r="F7" s="11"/>
    </row>
    <row r="8" spans="1:14" ht="13.5" thickBot="1">
      <c r="A8" s="13">
        <v>1</v>
      </c>
      <c r="B8" s="13" t="s">
        <v>0</v>
      </c>
      <c r="C8" s="14">
        <f>'[1]TRIM.I 31.01.2020'!C8+'[1]DIM TRIM I 10.02.20'!C8</f>
        <v>5870</v>
      </c>
      <c r="D8" s="15">
        <f>'[1]TRIM.I 31.01.2020'!D8+'[1]DIM TRIM I 10.02.20'!D8</f>
        <v>6133.139999999999</v>
      </c>
      <c r="E8" s="16">
        <v>6304.65</v>
      </c>
      <c r="F8" s="17">
        <f aca="true" t="shared" si="0" ref="F8:F15">SUM(C8:E8)</f>
        <v>18307.79</v>
      </c>
      <c r="G8" s="18"/>
      <c r="J8" s="19"/>
      <c r="K8" s="1"/>
      <c r="L8" s="1"/>
      <c r="M8" s="1"/>
      <c r="N8" s="20"/>
    </row>
    <row r="9" spans="1:14" ht="13.5" thickBot="1">
      <c r="A9" s="21">
        <v>2</v>
      </c>
      <c r="B9" s="21" t="s">
        <v>1</v>
      </c>
      <c r="C9" s="14">
        <f>'[1]TRIM.I 31.01.2020'!C9+'[1]DIM TRIM I 10.02.20'!C9</f>
        <v>5325</v>
      </c>
      <c r="D9" s="15">
        <f>'[1]TRIM.I 31.01.2020'!D9+'[1]DIM TRIM I 10.02.20'!D9</f>
        <v>6554.7300000000005</v>
      </c>
      <c r="E9" s="22">
        <v>5631.49</v>
      </c>
      <c r="F9" s="23">
        <f t="shared" si="0"/>
        <v>17511.22</v>
      </c>
      <c r="G9" s="18"/>
      <c r="J9" s="19"/>
      <c r="K9" s="1"/>
      <c r="L9" s="1"/>
      <c r="M9" s="1"/>
      <c r="N9" s="20"/>
    </row>
    <row r="10" spans="1:14" ht="13.5" thickBot="1">
      <c r="A10" s="21">
        <v>3</v>
      </c>
      <c r="B10" s="21" t="s">
        <v>2</v>
      </c>
      <c r="C10" s="14">
        <f>'[1]TRIM.I 31.01.2020'!C10+'[1]DIM TRIM I 10.02.20'!C10</f>
        <v>5202.5</v>
      </c>
      <c r="D10" s="15">
        <f>'[1]TRIM.I 31.01.2020'!D10+'[1]DIM TRIM I 10.02.20'!D10</f>
        <v>5236.28</v>
      </c>
      <c r="E10" s="22">
        <v>5032.06</v>
      </c>
      <c r="F10" s="23">
        <f t="shared" si="0"/>
        <v>15470.84</v>
      </c>
      <c r="G10" s="18"/>
      <c r="J10" s="19"/>
      <c r="K10" s="1"/>
      <c r="L10" s="1"/>
      <c r="M10" s="1"/>
      <c r="N10" s="20"/>
    </row>
    <row r="11" spans="1:14" ht="13.5" thickBot="1">
      <c r="A11" s="21">
        <v>4</v>
      </c>
      <c r="B11" s="21" t="s">
        <v>3</v>
      </c>
      <c r="C11" s="14">
        <f>'[1]TRIM.I 31.01.2020'!C11+'[1]DIM TRIM I 10.02.20'!C11</f>
        <v>3671.25</v>
      </c>
      <c r="D11" s="15">
        <f>'[1]TRIM.I 31.01.2020'!D11+'[1]DIM TRIM I 10.02.20'!D11</f>
        <v>6206.87</v>
      </c>
      <c r="E11" s="22">
        <v>4886.01</v>
      </c>
      <c r="F11" s="23">
        <f t="shared" si="0"/>
        <v>14764.13</v>
      </c>
      <c r="G11" s="18"/>
      <c r="J11" s="19"/>
      <c r="K11" s="1"/>
      <c r="L11" s="1"/>
      <c r="M11" s="1"/>
      <c r="N11" s="20"/>
    </row>
    <row r="12" spans="1:14" ht="13.5" thickBot="1">
      <c r="A12" s="21">
        <v>5</v>
      </c>
      <c r="B12" s="21" t="s">
        <v>4</v>
      </c>
      <c r="C12" s="14">
        <f>'[1]TRIM.I 31.01.2020'!C12+'[1]DIM TRIM I 10.02.20'!C12</f>
        <v>51111.25</v>
      </c>
      <c r="D12" s="15">
        <f>'[1]TRIM.I 31.01.2020'!D12+'[1]DIM TRIM I 10.02.20'!D12</f>
        <v>53996.78</v>
      </c>
      <c r="E12" s="22">
        <v>48520.8</v>
      </c>
      <c r="F12" s="23">
        <f t="shared" si="0"/>
        <v>153628.83000000002</v>
      </c>
      <c r="G12" s="18"/>
      <c r="J12" s="19"/>
      <c r="K12" s="1"/>
      <c r="L12" s="1"/>
      <c r="M12" s="1"/>
      <c r="N12" s="20"/>
    </row>
    <row r="13" spans="1:14" ht="13.5" thickBot="1">
      <c r="A13" s="21">
        <v>6</v>
      </c>
      <c r="B13" s="21" t="s">
        <v>5</v>
      </c>
      <c r="C13" s="14">
        <f>'[1]TRIM.I 31.01.2020'!C13+'[1]DIM TRIM I 10.02.20'!C13</f>
        <v>4660</v>
      </c>
      <c r="D13" s="15">
        <f>'[1]TRIM.I 31.01.2020'!D13+'[1]DIM TRIM I 10.02.20'!D13</f>
        <v>4557.5</v>
      </c>
      <c r="E13" s="22">
        <v>6697.64</v>
      </c>
      <c r="F13" s="23">
        <f t="shared" si="0"/>
        <v>15915.14</v>
      </c>
      <c r="G13" s="18"/>
      <c r="J13" s="19"/>
      <c r="K13" s="1"/>
      <c r="L13" s="1"/>
      <c r="M13" s="1"/>
      <c r="N13" s="20"/>
    </row>
    <row r="14" spans="1:14" ht="13.5" thickBot="1">
      <c r="A14" s="21">
        <v>7</v>
      </c>
      <c r="B14" s="24" t="s">
        <v>6</v>
      </c>
      <c r="C14" s="14">
        <f>'[1]TRIM.I 31.01.2020'!C14+'[1]DIM TRIM I 10.02.20'!C14</f>
        <v>3020</v>
      </c>
      <c r="D14" s="15">
        <f>'[1]TRIM.I 31.01.2020'!D14+'[1]DIM TRIM I 10.02.20'!D14</f>
        <v>2716.25</v>
      </c>
      <c r="E14" s="22">
        <v>2720.22</v>
      </c>
      <c r="F14" s="23">
        <f t="shared" si="0"/>
        <v>8456.47</v>
      </c>
      <c r="G14" s="18"/>
      <c r="J14" s="19"/>
      <c r="K14" s="1"/>
      <c r="L14" s="1"/>
      <c r="M14" s="1"/>
      <c r="N14" s="20"/>
    </row>
    <row r="15" spans="1:14" ht="13.5" thickBot="1">
      <c r="A15" s="25">
        <v>8</v>
      </c>
      <c r="B15" s="25" t="s">
        <v>7</v>
      </c>
      <c r="C15" s="14">
        <f>'[1]TRIM.I 31.01.2020'!C15+'[1]DIM TRIM I 10.02.20'!C15</f>
        <v>4960</v>
      </c>
      <c r="D15" s="15">
        <f>'[1]TRIM.I 31.01.2020'!D15+'[1]DIM TRIM I 10.02.20'!D15</f>
        <v>4778.4400000000005</v>
      </c>
      <c r="E15" s="26">
        <v>4528.38</v>
      </c>
      <c r="F15" s="27">
        <f t="shared" si="0"/>
        <v>14266.82</v>
      </c>
      <c r="G15" s="18"/>
      <c r="J15" s="19"/>
      <c r="K15" s="1"/>
      <c r="L15" s="1"/>
      <c r="M15" s="1"/>
      <c r="N15" s="20"/>
    </row>
    <row r="16" spans="1:14" ht="15.75" thickBot="1">
      <c r="A16" s="28"/>
      <c r="B16" s="29" t="s">
        <v>8</v>
      </c>
      <c r="C16" s="30">
        <f>SUM(C8:C15)</f>
        <v>83820</v>
      </c>
      <c r="D16" s="30">
        <f>SUM(D8:D15)</f>
        <v>90179.98999999999</v>
      </c>
      <c r="E16" s="30">
        <f>SUM(E8:E15)</f>
        <v>84321.25000000001</v>
      </c>
      <c r="F16" s="31">
        <f>SUM(F8:F15)</f>
        <v>258321.24000000002</v>
      </c>
      <c r="G16" s="18"/>
      <c r="J16" s="19"/>
      <c r="K16" s="1"/>
      <c r="L16" s="1"/>
      <c r="M16" s="1"/>
      <c r="N16" s="20"/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Aureteodorescu@outlook.com</cp:lastModifiedBy>
  <cp:lastPrinted>2019-02-11T13:13:57Z</cp:lastPrinted>
  <dcterms:created xsi:type="dcterms:W3CDTF">1996-10-14T23:33:28Z</dcterms:created>
  <dcterms:modified xsi:type="dcterms:W3CDTF">2020-03-23T10:35:00Z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-1246953644</vt:i4>
  </property>
  <property fmtid="{D5CDD505-2E9C-101B-9397-08002B2CF9AE}" pid="3" name="_EmailSubject">
    <vt:lpwstr>pt site - ingrijiri la domiciliu!!!!</vt:lpwstr>
  </property>
  <property fmtid="{D5CDD505-2E9C-101B-9397-08002B2CF9AE}" pid="4" name="_AuthorEmail">
    <vt:lpwstr>ingrijiri@casalba.ro</vt:lpwstr>
  </property>
  <property fmtid="{D5CDD505-2E9C-101B-9397-08002B2CF9AE}" pid="5" name="_AuthorEmailDisplayName">
    <vt:lpwstr>Ingrijiri</vt:lpwstr>
  </property>
  <property fmtid="{D5CDD505-2E9C-101B-9397-08002B2CF9AE}" pid="6" name="_ReviewingToolsShownOnce">
    <vt:lpwstr/>
  </property>
</Properties>
</file>